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hernandez\Desktop\INDICADORES Y CONGRESO NACIONAL\RESPUSTA CONGRESO INFORME TRIMESTRAL\SEPTIEMBRE\"/>
    </mc:Choice>
  </mc:AlternateContent>
  <xr:revisionPtr revIDLastSave="0" documentId="13_ncr:1_{79288111-69A9-4C6D-AB23-3382FE480D79}" xr6:coauthVersionLast="47" xr6:coauthVersionMax="47" xr10:uidLastSave="{00000000-0000-0000-0000-000000000000}"/>
  <bookViews>
    <workbookView xWindow="-120" yWindow="-120" windowWidth="29040" windowHeight="15840" xr2:uid="{6D77E9EB-578D-4544-8CD5-BA0F8339BF27}"/>
  </bookViews>
  <sheets>
    <sheet name="PLANILLA" sheetId="2" r:id="rId1"/>
    <sheet name="Lista" sheetId="3" r:id="rId2"/>
  </sheets>
  <definedNames>
    <definedName name="_xlnm._FilterDatabase" localSheetId="0" hidden="1">PLANILLA!$B$6:$T$14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 l="1"/>
  <c r="T8" i="2"/>
  <c r="B8" i="2"/>
  <c r="B9" i="2" s="1"/>
  <c r="B10" i="2" s="1"/>
  <c r="B11" i="2" s="1"/>
  <c r="B12" i="2" s="1"/>
  <c r="B13" i="2" s="1"/>
  <c r="B14" i="2" s="1"/>
  <c r="T7" i="2"/>
  <c r="O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Diego Moraga</author>
  </authors>
  <commentList>
    <comment ref="N7" authorId="0" shapeId="0" xr:uid="{ABE97A9E-467B-4509-9F8A-11AE4E84C972}">
      <text>
        <r>
          <rPr>
            <b/>
            <sz val="9"/>
            <color indexed="81"/>
            <rFont val="Tahoma"/>
            <charset val="1"/>
          </rPr>
          <t>Diego Moraga:</t>
        </r>
        <r>
          <rPr>
            <sz val="9"/>
            <color indexed="81"/>
            <rFont val="Tahoma"/>
            <charset val="1"/>
          </rPr>
          <t xml:space="preserve">
En tramite de rebaja de Monto Asignado en $236.478.000 por Acuerdo Core N° 508 de fecha 25-09-2024</t>
        </r>
      </text>
    </comment>
  </commentList>
</comments>
</file>

<file path=xl/sharedStrings.xml><?xml version="1.0" encoding="utf-8"?>
<sst xmlns="http://schemas.openxmlformats.org/spreadsheetml/2006/main" count="150" uniqueCount="107">
  <si>
    <t>Nombre Iniciativa</t>
  </si>
  <si>
    <t>Codigo BIP</t>
  </si>
  <si>
    <t xml:space="preserve">Subtítulo </t>
  </si>
  <si>
    <t>Metodología de elección de éstos</t>
  </si>
  <si>
    <t>Fecha de aprobación (Exenta / Toma Razón)</t>
  </si>
  <si>
    <t>N° Resolución que lo aprueba (Afecta/Exenta)</t>
  </si>
  <si>
    <t>Nómina de Beneficiarios</t>
  </si>
  <si>
    <t>Entidad Ejecutora</t>
  </si>
  <si>
    <t xml:space="preserve">Monto Asignado </t>
  </si>
  <si>
    <t>Modalidad de Asignación</t>
  </si>
  <si>
    <t>Actividades Financiadas</t>
  </si>
  <si>
    <t>Objetivos y Metas Anuales</t>
  </si>
  <si>
    <t xml:space="preserve">Montos ejecutados a la fecha </t>
  </si>
  <si>
    <t>Comuna</t>
  </si>
  <si>
    <t>Región</t>
  </si>
  <si>
    <t>Glosa presupuestaria</t>
  </si>
  <si>
    <t>Monto Transferido a la fecha</t>
  </si>
  <si>
    <t>N°</t>
  </si>
  <si>
    <t>INFORME COMISION ESPECIAL MIXTA CONGRESO NACIONAL</t>
  </si>
  <si>
    <t>BIBLIOTECA DEL CONGRESO NACIONAL</t>
  </si>
  <si>
    <t xml:space="preserve">Porcentaje de Ejecución </t>
  </si>
  <si>
    <t>24.01.006</t>
  </si>
  <si>
    <t>TRANSFERENCIA DE PRESUPUESTO FUNCIONAMIENTO PLAN OPERATIVO ANUAL, AÑO 2024</t>
  </si>
  <si>
    <t>MAULE</t>
  </si>
  <si>
    <t>36 (AFECTA)</t>
  </si>
  <si>
    <t>TALCA</t>
  </si>
  <si>
    <t>CORPORACIÓN REGIONAL DE DESARROLLO PRODUCTIVO DEL MAULE</t>
  </si>
  <si>
    <t>•	IMPLEMENTACIÓN DE UN SISTEMA INTEGRAL DE GESTIÓN DEL DESEMPEÑO.
•	RECOPILACIÓN DE ANTECEDENTES DE PREINVERSIÓN DE INMUEBLE PARA EL ÓPTIMO FUNCIONAMIENTO DE LA CORPORACIÓN.
•	OPERATIVIZACIÓN Y ACTUALIZACIÓN DE LAS PLATAFORMAS WEB DE LA CORPORACIÓN.
•	LEVANTAMIENTO Y ACTUALIZACIÓN DE NECESIDADES Y BRECHAS MULTIDIMENSIONALES A GRUPOS DE EMPRENDEDORES.
•	REALIZACIÓN DE 2 JORNADAS CON EQUIPOS DE FOMENTO PRODUCTIVO, O SU EQUIVALENTE, DE LOS 30 MUNICIPIOS DE LA REGIÓN DEL MAULE, PARA IDENTIFICAR BRECHAS Y POTENCIALIDADES.
•	REALIZACIÓN DE 15 JORNADAS CON GRUPOS PRODUCTIVOS PARA IDENTIFICAR BRECHAS EN MATERIAS DE GESTIÓN COMERCIAL, ADMINISTRATIVAS, MARKETING, ENTRE OTROS.
•	EJECUCIÓN DEL PLAN DE COMUNICACIONES PARA LA DIFUSIÓN DE ACTIVIDADES CORPORATIVAS Y MARCAS PROPIAS DE LA CRDP.
•	ELABORACIÓN DE PERFILES DE OPORTUNIDADES DE INVERSIÓN.
•	GENERACIÓN DE REPORTES PARA LA TOMA DE DECISIONES ESTRATÉGICAS.
•	IDENTIFICACIÓN DE LAS OPORTUNIDADES DE NEGOCIOS POTENCIALES Y EMERGENTES, CONSIDERANDO LAS CONDICIONES ACTUALES Y PROYECCIONES DE LOS MERCADOS.
•	RECEPCIÓN DE DELEGACIONES INTERNACIONALES.</t>
  </si>
  <si>
    <t>OBJETIVO GENERAL:
•	CONTRIBUIR AL DESARROLLO ECONÓMICO DE LA REGIÓN DEL MAULE, MEDIANTE LA COORDINACIÓN, ARTICULACIÓN Y APOYO DE ACTORES PÚBLICOS Y PRIVADOS PARA QUE MEJOREN LOS NIVELES DE COMPETITIVIDAD REGIONAL.
OBJETIVOS ESPECÍFICOS:
•	OBJETIVO N°1: POSICIONAR A LA CRDP DEL MAULE COMO ACTOR CLAVE EN EL IMPULSO DE LA COMPETITIVIDAD, LA INNOVACIÓN Y EL CRECIMIENTO ECONÓMICO SOSTENIBLE DE LA REGIÓN, A TRAVÉS DEL DESARROLLO INSTITUCIONAL Y PROFESIONAL.
•	OBJETIVO N°2: DETECTAR BRECHAS DE GESTIÓN Y HABILIDADES EXISTENTES EN EMPRENDEDORES Y ACTORES PRODUCTIVOS DE LA REGIÓN DEL MAULE.
•	OBJETIVO N°3: PROMOCIONAR A LA CRDP DEL MAULE, A TRAVÉS DE ACCIONES DE VISIBILIZACIÓN Y PROMOCIÓN DE SUS MARCAS.
•	OBJETIVO N°4: IDENTIFICAR OPORTUNIDADES DE INVERSIÓN, TERRITORIALES Y REGIONALES, PARA RESPALDAR LA TOMA DE DECISIONES Y LA POSTERIOR FORMULACIÓN DE INICIATIVAS ESTRATÉGICAS.
•	OBJETIVO N°5: CONTRIBUIR A LA INTERNACIONALIZACIÓN DE LA REGIÓN DEL MAULE, A TRAVÉS DE ACCIONES DE ARTICULACIÓN CON INSTITUCIONES INTERNACIONALES Y LA RECEPCIÓN DE DELEGACIONES, EN EL MARCO DE LOS ACTUALES Y FUTUROS ACUERDOS DE COLABORACIÓN SUSCRITOS.
METAS ANUALES INDICADAS SEGÚN CARTA GANTT EN ACTIVIDADES FINANCIADAS.</t>
  </si>
  <si>
    <t>40.053.795-0</t>
  </si>
  <si>
    <t>TRANSFERENCIA FORTALECIMIENTO DEL EMPRENDIMIENTO Y LA ARTESANÍA EN VICHUQUÉN</t>
  </si>
  <si>
    <t>4863 (EXENTA)</t>
  </si>
  <si>
    <t>REGIÓN DEL MAULE</t>
  </si>
  <si>
    <t>VICHUQUÉN</t>
  </si>
  <si>
    <t>160 EMPRENDEDORES Y ARTESANOS DE LA COMUNA DE VICHUQUEN 
80 MUJERES Y 80 HOMBRES APROX.</t>
  </si>
  <si>
    <t>ILUSTRE MUNICIPALIDAD DE VICHUQUÉN</t>
  </si>
  <si>
    <t>ENTREGA SUBSIDIO
CAPACITACIÓN PARA EMPRENDIMIENTO
CAPACITACIÓN PARA GESTIÓN DE ARTESANOS LOCALES
CICLO DE TALLERES PARA ARTESANOS
FERIA DE EMPRENDIMIENTO DE SAN PEDRO
FERIA DE EMPRENDIMIENTO DEL LAGO
FERIA DE EMPRENDIMIENTO DE LA CHILENIDAD</t>
  </si>
  <si>
    <t>OBJETIVO GENERAL: ENTREGAR HERRAMIENTAS A EMPRENDEDORES Y ARTESANOS, PARA AUMENTAR SU COMPETITIVIDAD RESPECTO A SUS COMPETIDORES, OTORGÁNDOLES VISIBILIZACIÓN COMO PARTE IMPORTANTE DE LAS ACTIVIDADES ECONÓMICAS, PATRIMONIALES Y ARTÍSTICAS QUE SE REALIZAN EN LA COMUNA, GENERANDO CON ELLO POSIBILIDAD DE MEJORA EN SUS INGRESOS.
1)MEJORAR EL ACCESO A FINANCIAMIENTO, A TRAVÉS DE LA GENERACIÓN DE UN FONDO ORIENTADO A PROPICIAR EL ACCESO A ESTE POR PARTE DE EMPRENDEDORES Y ARTESANOS, MEDIANTE UN SUBSIDIO PARA INICIAR Y/O FORTALECER SU INICIATIVA PRODUCTIVA.
2) DESARROLLAR E IMPLEMENTAR UN PROGRAMA DE ASESORÍA Y CAPACITACIÓN A EMPRENDEDORES Y ARTESANOS PARA MEJORAR SUS CAPACIDADES Y CONOCIMIENTOS EN TEMAS EMPRESARIALES, COMERCIALES Y NORMATIVOS.
3) IMPULSAR LA VENTA DE PRODUCTOS Y SERVICIOS DE EMPRENDEDORES Y ARTESANOS DE LA COMUNA.
METAS ANUALES INDICADAS SEGÚN CARTA GANTT EN ACTIVIDADES FINANCIADAS</t>
  </si>
  <si>
    <t>GLOSA 01</t>
  </si>
  <si>
    <t>NO APLICA</t>
  </si>
  <si>
    <t>POSTULACIÓN</t>
  </si>
  <si>
    <t>BENEFICIARIOS ESTABLECIDOS EN INICIATIVA</t>
  </si>
  <si>
    <t xml:space="preserve">APROBADO POR EL CONSEJO REGIONAL </t>
  </si>
  <si>
    <t>RESOLUCIÓN QUE DISPONE INCORPORAR AL PRESUPUESTO DE INVERSIÓN REGIONAL</t>
  </si>
  <si>
    <t>SUBSIDIOS</t>
  </si>
  <si>
    <t>CAPACITACIÓN</t>
  </si>
  <si>
    <t>CICLO DE TALLERES</t>
  </si>
  <si>
    <t>FERIAS</t>
  </si>
  <si>
    <t>INVESTIGACIÓN</t>
  </si>
  <si>
    <t>BECAS</t>
  </si>
  <si>
    <t>CONSULTORÍAS Y/O ASESORÍAS</t>
  </si>
  <si>
    <t>SERVICIOS DE TERCEROS</t>
  </si>
  <si>
    <t>CONTRATACIÓN DE RECURSO HUMANO</t>
  </si>
  <si>
    <t>INVERSIONES</t>
  </si>
  <si>
    <t>GIRAS</t>
  </si>
  <si>
    <t>GLOSA 06</t>
  </si>
  <si>
    <t>TRANSFERENCIA REHABILITACIÓN PRODUCTIVA BERRIES DE TENO Y ROMERAL</t>
  </si>
  <si>
    <t>40.054.319-0</t>
  </si>
  <si>
    <t>8296 (EXENTA)</t>
  </si>
  <si>
    <t>TENO y ROMERAL</t>
  </si>
  <si>
    <t>317 USUARIOS CON BERRIES (FRAMBUESAS, MORAS Y ARÁNDANOS) DE LAS COMUNAS DE TENO Y ROMERAL, DE LA REGIÓN DEL MAULE.
DE ELLOS, 95 CORRESPONDEN A MUJERES Y 222 A HOMBRES.</t>
  </si>
  <si>
    <t>INSTITUTO DE DESARROLLO AGROPECUARIO (INDAP). REGIÓN DE MAULE</t>
  </si>
  <si>
    <t>OBJETIVO GENERAL: 
-	MANTENER LA SUPERFICIE Y NÚMERO DE AGRICULTORES DEDICADOS AL RUBRO DE BERRIES USUARIO/AS DE INDAP, PROYECTADOS PARA LA PRESENTE TEMPORADA.
OBJETIVOS ESPECÍFICOS: 
-	MANTENER LA PRODUCCIÓN DEL CULTIVO DE LOS BERRIES, A TRAVÉS DE MANTENER LA SUPERFICIE Y NÚMERO DE AGRICULTORES PRODUCTORES DE BERRIES USUARIOS/AS DE INDAP, PROYECTADOS PARA LA PRESENTE TEMPORADA.
-	MITIGAR LOS EFECTOS DEL AUMENTO DE LOS COSTOS DE PRODUCCIÓN.
METAS ANUALES INDICADAS SEGÚN CARTA GANTT EN ACTIVIDADES FINANCIADAS</t>
  </si>
  <si>
    <t>$606.029.282
(APROBADOS MEDIANTE SISREC)
$84.218.869
(EN REVISIÓN MEDIANTE SISREC)</t>
  </si>
  <si>
    <t>TRANSFERENCIA REHABILITACIÓN PRODUCTIVA PARA GANADEROS Y APICULTORES, PROVINCIA DE CAUQUENES</t>
  </si>
  <si>
    <t>8297 (EXENTA)</t>
  </si>
  <si>
    <t>40.054.342-0</t>
  </si>
  <si>
    <t>CAUQUENES (PROVINCIA)</t>
  </si>
  <si>
    <t>387 USUARIOS GANADEROS Y APICULTORES DE LAS COMUNAS DE CAUQUENES, CHANCO Y PELLUHUE, DE LA PROVINCIA DE CAUQUENES, REGIÓN DEL MAULE. DE ELLOS, 116 CORRESPONDEN A MUJERES Y 271 A HOMBRES.</t>
  </si>
  <si>
    <t>OBJETIVO GENERAL: 
-	MEJORAR LA CONDICIÓN DE SALUD, INFRAESTRUCTURA MENOR Y LA ALIMENTACIÓN ANIMAL Y/O APÍCOLA EN LA PROVINCIA DE CAUQUENES
OBJETIVOS ESPECÍFICOS: 
- AUMENTAR DISPONIBILIDAD DE ALIMENTO ANIMAL Y APÍCOLA EN PERIODOS CRÍTICOS.
- MEJORAR O MANTENER LA BUENA SALUD DE ANIMALES Y ABEJAS
- INCORPORAR INVERSIONES DESTINADAS A SATISFACER DEMANDAS DEL RECURSO HÍDRICO QUE ASEGUREN EL AGUA PARA BEBIDA ANIMAL.
METAS ANUALES INDICADAS SEGÚN CARTA GANTT EN ACTIVIDADES FINANCIADAS</t>
  </si>
  <si>
    <t>•	ACTIVIDAD DE LANZAMIENTO DEL PROGRAMA
•	GENERACIÓN DE CATASTRO PROVINCIAL DE DEMANDAS CON SELECCIONADOS
•	ENTREGA DE SUBSIDIOS
•	CEREMONIA DE CIERRE.</t>
  </si>
  <si>
    <t>TRANSFERENCIA REHABILITACIÓN PRODUCTIVA PARA PEQUEÑOS PRODUCTORES VIÑATEROS DE CAUQUENES</t>
  </si>
  <si>
    <t>40.053.793-0</t>
  </si>
  <si>
    <t>75 (AFECTA)</t>
  </si>
  <si>
    <t>CAUQUENES</t>
  </si>
  <si>
    <t>295 USUARIOS VIÑATEROS DE INDAP DE LA COMUNA DE CAUQUENES, DE LA REGIÓN DEL MAULE. DE ELLOS, 30 CORRESPONDEN A MUJERES Y 265 A HOMBRES.</t>
  </si>
  <si>
    <t>OBJETIVO GENERAL: 
-	MANTENER LA SUPERFICIE Y NÚMERO DE AGRICULTORES VIÑATEROS USUARIO/AS DE INDAP, PROYECTADOS PARA LA PRESENTE TEMPORADA.
OBJETIVOS ESPECÍFICOS: 
- MANTENER LA PRODUCCIÓN DEL CULTIVO DEL VIÑEDO, A TRAVÉS DE MANTENER LA SUPERFICIE Y NÚMERO DE AGRICULTORES VIÑATEROS USUARIOS/AS DE INDAP, PROYECTADOS PARA LA PRESENTE TEMPORADA.
- MITIGAR LOS EFECTOS DEL AUMENTO DE LOS COSTOS DE PRODUCCIÓN.
METAS ANUALES INDICADAS SEGÚN CARTA GANTT EN ACTIVIDADES FINANCIADAS</t>
  </si>
  <si>
    <t>•	ACTIVIDAD DE LANZAMIENTO DEL PROGRAMA
•	GENERACIÓN DE CATASTRO PROVINCIAL DE DEMANDAS CON SELECCIONADOS
•	ENTREGA DE SUBSIDIOS ANUALES
•	CEREMONIA DE CIERRE.</t>
  </si>
  <si>
    <t>TRANSFERENCIA REHABILITACIÓN PRODUCTIVA VIÑATEROS DE SAN JAVIER Y VILLA ALEGRE</t>
  </si>
  <si>
    <t>40.053.897-0</t>
  </si>
  <si>
    <t>76 (AFECTA)</t>
  </si>
  <si>
    <t>SAN JAVIER y VILLA ALEGRE</t>
  </si>
  <si>
    <t>346 USUARIOS VIÑATEROS DE INDAP DE LAS COMUNAS DE SAN JAVIER Y VILLA ALEGRE, DE LA REGIÓN DEL MAULE. DE ELLOS, 50 CORRESPONDEN A MUJERES Y 296 A HOMBRES.</t>
  </si>
  <si>
    <t>OBJETIVO GENERAL: 
-	MANTENER LA SUPERFICIE Y NÚMERO DE AGRICULTORES VIÑATEROS USUARIO/AS DE INDAP, PROYECTADOS PARA LA PRESENTE TEMPORADA.
OBJETIVOS ESPECÍFICOS: 
- MANTENER LA SUPERFICIE Y NÚMERO DE AGRICULTORES VIÑATEROS USUARIO/AS DE INDAP, PROYECTADOS PARA LA PRESENTE TEMPORADA.
- MANTENER LA PRODUCCIÓN DEL CULTIVO DEL VIÑEDO, A TRAVÉS DE MANTENER LA SUPERFICIE Y NÚMERO DE AGRICULTORES VIÑATEROS USUARIOS/AS DE INDAP, PROYECTADOS PARA LA PRESENTE TEMPORADA
- MITIGAR LOS EFECTOS DEL AUMENTO DE LOS COSTOS DE PRODUCCIÓN.
METAS ANUALES INDICADAS SEGÚN CARTA GANTT EN ACTIVIDADES FINANCIADAS</t>
  </si>
  <si>
    <t>$25.272.615
(En Revisión mediante SISREC)</t>
  </si>
  <si>
    <t>8515 (EXENTA)</t>
  </si>
  <si>
    <t>TRANSFERENCIA FORTALECIMIENTO PRODUCTIVO AGRICULTORES NO INDAP AFECTADOS EN INUNDACIÓN HUALAÑE</t>
  </si>
  <si>
    <t>HUALAÑE</t>
  </si>
  <si>
    <t>151 PRODUCTORES AGROPECUARIOS
 121 HOMBRES, 25 MUJERES Y 5 EMPRESAS
AGRÍCOLAS</t>
  </si>
  <si>
    <t>ILUSTRE MUNICIPALIDAD DE HUALAÑE</t>
  </si>
  <si>
    <t>A) CONTRATACIÓN DE LOS PROFESIONALES PARA LA EJECUCIÓN DEL PROGRAMA. 
B) DIFUSIÓN PARA POSTULACIÓN AL PROGRAMA Y SUBSIDIO. 
C) ENTREGA DEL "SUBSIDIO FORTALECIENDO A AGRICULTORES".
 D) ACOMPAÑAMIENTO DE ASISTENCIA TÉCNICA DE LOS PROFESIONALES A LOS BENEFICIARIOS. 
E) CONTROL DE GESTIÓN EN LA CORRECTA EJECUCIÓN Y RENDICIÓN DEL SUBSIDIO ENTREGADO A CADA AGRICULTOR.
F) ENTREGA DEL MANUAL DE RECOMENDACIONES AGRÍCOLAS. 
G) CERTIFICACIÓN DE PARTICIPACIÓN A BENEFICIARIOS DEL PROGRAMA. 
H) JORNADA DE CIERRE DEL PROGRAMA.</t>
  </si>
  <si>
    <t>8494 (EXENTA)</t>
  </si>
  <si>
    <t>TRANSFERENCIA ESTRATEGIA REGIONAL DE CIENCIA, TECNOLOGÍA, CONOCIMIENTO E INNOVACIÓN</t>
  </si>
  <si>
    <t>REGIONAL</t>
  </si>
  <si>
    <t>REGIONAL               (1.044.950)</t>
  </si>
  <si>
    <t>UNIVERSIDADS DE TALCA</t>
  </si>
  <si>
    <t>A) GASTOS DE OPERACIÓN   (VIATICOS MOVILIZACIÓN, ARRIENDOS, SEMINARIOS, TALLERES, REUNIONES, DIFUSION, CONSULTORIAS)                                            B) EQUIPOS Y EQUIPAMIENTOS.                                                                                                                     C) CONTRATACION DE RECURSOS HUMANOS.</t>
  </si>
  <si>
    <t>40.057.682-0</t>
  </si>
  <si>
    <t>8293 (EXENTA)</t>
  </si>
  <si>
    <t>40.064.921-0</t>
  </si>
  <si>
    <t>TRANSFERENCIA EMERGENCIA TEMPORAL MIPYMES</t>
  </si>
  <si>
    <t>121 PERSONAS (MIPYMES)</t>
  </si>
  <si>
    <t>FOSIS</t>
  </si>
  <si>
    <t xml:space="preserve">SUBSIDIOS                                                                                                                                                            CONTRATACIÓN RECURSO HUMANO                                                                                                                  GASTOS DE OPERACIÓN </t>
  </si>
  <si>
    <t>OBJETIVO GENERAL: QUE PERSONAS CUYAS ACTIVIDADES ECONÓMICAS AUTÓNOMAS SE HAYAN VISTO AFECTADAS TOTAL O PARCIALMENTE, PRODUCTO DE LA CATÁSTROFE O SITUACIÓN DE EMERGENCIA SUFRIDA Y QUE HAYAN VISTO AGRAVADA SU CONDICIÓN DE POBREZA Y/O VULNERABILIDAD POR LA MISMA SITUACIÓN, RECUPEREN O REINICIEN EL NEGOCIO QUE SE VIO AFECTADO O BIEN GENEREN UNO DIFERENTE O COMPLEMENTARIO AL QUE TENÍAN, DE MANERA DE APORTAR A RECUPERAR Y/O MANTENER LA ESTABILIDAD DE SUS INGRESOS. 
OBJETIVOS ESPECÍFICOS:  1- FINANCIAR 121 PLANES DE NEGOCIOS A EMPRENDEDORAS Y/O EMPRENDEDORES FORMALIZADOS AFECTADOS POR LA EMERGENCIA CLIMÁTICAS 2023.                                                                                                                                                      2-MEJORAR LAS COMPETENCIAS QUE POSEEN LOS/AS USUARIOS/AS DE LA INICIATIVA PARA DESARROLLAR SU EMPRENDIMIENTO A TRAVÉS DE UN PROCESO DE CAPACITACIÓN Y POSTERIOR ACOMPAÑAMIENTO DE LA INICIATIVA .                                               METAS ANUALES INDICADAS SEGÚN CARTA GANTT EN ACTIVIDADES FINANCIADAS.</t>
  </si>
  <si>
    <t>OBJETIVO GENERAL: CONTRIBUIR AL FORTALECIMIENTO DEL DESARROLLO PRODUCTIVO DE LOS AGRICULTORES NO INDAP AFECTADOS DE LA COMUNA DE HUALAÑÉ, MEDIANTE LA ASIGNACIÓN TÉCNICA Y DE INCENTIVOS ECONÓMICOS PARA LA RECUPERACIÓN DE LA ACTIVIDAD PRODUCTIVA.  
OBJETIVOS ESPECIFICIFICOS:
A) ENTREGA DE INCENTIVOS Y/O SUBSIDIOS PARA REINVERSIÓN EN RECUPERACIÓN DE SUELOS, ENCAUCES, SISTEMAS DE DRENAJE, SISTEMAS DE RIEGO Y AGRO INSUMO DE AGRICULTORES AFECTADOS. 
B) EJECUTAR ASISTENCIA TÉCNICA Y SEGUIMIENTO PERIÓDICO A AGRICULTORES DE LOS SECTORES RURALES AFECTADOS. 
C) GENERACIÓN DE MANUAL DE RECOMENDACIONES TÉCNICO-AGRÍCOLAS BASADO EN ESTRATEGIAS DE REACTIVACIÓN AGRÍCOLA Y COMERCIAL.                                                                                                                                                                                                                                                                       METAS ANUALES INDICADAS SEGÚN CARTA GANTT EN ACTIVIDADES FINANCIADAS</t>
  </si>
  <si>
    <t xml:space="preserve">OBJETIVO GENERAL
DISEÑAR LA ESTRATEGIA DE CIENCIA, TECNOLOGÍA, CONOCIMIENTO E INNOVACIÓN (CTCI)  REGIONAL QUE ABORDE LOS DESAFÍOS, OPORTUNIDADES Y NECESIDADES DE LOS HABITANTES, SENTANDO LAS BASES PARA LA GENERACIÓN DE PROYECTOS TRANSFORMADORES QUE PROMUEVAN LA COLABORACIÓN ENTRE ACTORES, Y FORTALEZCAN LA CAPACIDAD DE ADAPTACIÓN Y DESARROLLO SOSTENIBLE DE LA REGIÓN DEL MAULE, EN ARMONÍA E INTEGRACIÓN CON LA ESTRATEGIA PAÍS.                                                                                                                                                                                                                                            OBJETIVOS ESPECÍFICOS
1.ESTABLECER UN MARCO CONCEPTUAL Y LÍNEA BASE QUE INTEGRE LA ESTRATEGIA REGIONAL DE CTCI CON LA ESTRATEGIA PAÍS DE CTCI, INCORPORANDO INFORMACIÓN RELEVANTE Y ACTUALIZADA SOBRE LA REGIÓN Y SUS DESAFÍOS.
2. PROFUNDIZAR EL DIAGNÓSTICO REGIONAL EN MATERIA DE CIENCIA, TECNOLOGÍA, CONOCIMIENTO E INNOVACIÓN, POR MEDIO DE DIÁLOGOS PARTICIPATIVOS Y TERRITORIALES, INCORPORANDO VISIONES DE MÚLTIPLES ACTORES DEL ECOSISTEMA REGIONAL, PRIORIZANDO DESAFÍOS Y OPORTUNIDADES CLAVES.
3. VALIDAR LA ESTRATEGIA DE CTCI DEL MAULE EN COLABORACIÓN CON EL GOBIERNO REGIONAL Y OTROS ACTORES RELEVANTES DEL ECOSISTEMA, PROCURANDO SU ADAPTABILIDAD Y SOSTENIBILIDAD A LO LARGO DEL TIEMPO.
4. DISEÑAR UNA HOJA DE RUTA Y ANTEPROYECTOS QUE INCORPOREN ACCIONES E INICIATIVAS A CORTO, MEDIANO Y LARGO PLAZO, ESTABLECIENDO INDICADORES DE SEGUIMIENTO Y UNA ESTRUCTURA DE GOBERNANZA ADECUADA. 
5. IMPLEMENTAR LA ESTRATEGIA DE CTCI, POR MEDIO DEL ACOMPAÑAMIENTO AL GOBIERNO REGIONAL EN SU PUESTA EN MARCHA, GARANTIZANDO UNA CORRECTA INSTALACIÓN, SEGUIMIENTO Y ADAPTACIÓN A LAS CONDICIONES REGIONALES.   METAS ANUALES INDICADAS SEGÚN CARTA GANTT EN ACTIVIDADES FINANCIADAS.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</si>
</sst>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2" formatCode="_ &quot;$&quot;* #,##0_ ;_ &quot;$&quot;* \-#,##0_ ;_ &quot;$&quot;* &quot;-&quot;_ ;_ @_ "/>
  </numFmts>
  <fonts count="8" x14ac:knownFonts="1">
    <font>
      <sz val="11"/>
      <color theme="1"/>
      <name val="Aptos Narrow"/>
      <family val="2"/>
      <scheme val="minor"/>
    </font>
    <font>
      <b/>
      <sz val="11"/>
      <color theme="1"/>
      <name val="Aptos Narrow"/>
      <family val="2"/>
      <scheme val="minor"/>
    </font>
    <font>
      <sz val="18"/>
      <color theme="1"/>
      <name val="Aptos Narrow"/>
      <family val="2"/>
      <scheme val="minor"/>
    </font>
    <font>
      <b/>
      <sz val="18"/>
      <color theme="1"/>
      <name val="Verdana"/>
      <family val="2"/>
    </font>
    <font>
      <b/>
      <sz val="18"/>
      <color theme="1"/>
      <name val="Aptos Narrow"/>
      <family val="2"/>
      <scheme val="minor"/>
    </font>
    <font>
      <sz val="11"/>
      <color theme="1"/>
      <name val="Aptos Narrow"/>
      <family val="2"/>
      <scheme val="minor"/>
    </font>
    <font>
      <sz val="9"/>
      <color indexed="81"/>
      <name val="Tahoma"/>
      <charset val="1"/>
    </font>
    <font>
      <b/>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7">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xf numFmtId="0" fontId="3" fillId="0" borderId="0" xfId="0" applyFont="1"/>
    <xf numFmtId="0" fontId="1" fillId="0" borderId="0" xfId="0" applyFont="1"/>
    <xf numFmtId="0" fontId="4" fillId="0" borderId="0" xfId="0" applyFont="1"/>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2"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9" fontId="0" fillId="0" borderId="1" xfId="1" applyFont="1" applyBorder="1" applyAlignment="1">
      <alignment horizontal="center" vertical="center" wrapText="1"/>
    </xf>
    <xf numFmtId="14" fontId="0" fillId="0" borderId="1" xfId="0" applyNumberFormat="1" applyBorder="1" applyAlignment="1">
      <alignment horizontal="center" vertical="center"/>
    </xf>
    <xf numFmtId="3" fontId="0" fillId="0" borderId="1" xfId="0" applyNumberFormat="1" applyBorder="1" applyAlignment="1">
      <alignment horizontal="center" vertical="center"/>
    </xf>
    <xf numFmtId="9" fontId="0" fillId="0" borderId="1" xfId="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C437-3145-4BA2-80CB-A4BE38D83EE8}">
  <dimension ref="B2:T15"/>
  <sheetViews>
    <sheetView showGridLines="0" tabSelected="1" zoomScale="90" zoomScaleNormal="90" workbookViewId="0">
      <pane ySplit="6" topLeftCell="A14" activePane="bottomLeft" state="frozen"/>
      <selection pane="bottomLeft" activeCell="I25" sqref="I25"/>
    </sheetView>
  </sheetViews>
  <sheetFormatPr baseColWidth="10" defaultRowHeight="15" x14ac:dyDescent="0.25"/>
  <cols>
    <col min="1" max="1" width="2.7109375" customWidth="1"/>
    <col min="3" max="3" width="22.140625" customWidth="1"/>
    <col min="4" max="4" width="23.42578125" customWidth="1"/>
    <col min="5" max="5" width="14.85546875" customWidth="1"/>
    <col min="6" max="6" width="19.5703125" customWidth="1"/>
    <col min="9" max="9" width="15.140625" customWidth="1"/>
    <col min="10" max="10" width="15" customWidth="1"/>
    <col min="11" max="11" width="24.28515625" customWidth="1"/>
    <col min="12" max="12" width="22.28515625" customWidth="1"/>
    <col min="13" max="13" width="19" customWidth="1"/>
    <col min="14" max="14" width="16.140625" customWidth="1"/>
    <col min="15" max="15" width="16" customWidth="1"/>
    <col min="16" max="16" width="22.28515625" customWidth="1"/>
    <col min="17" max="17" width="67" customWidth="1"/>
    <col min="18" max="18" width="71.42578125" customWidth="1"/>
    <col min="19" max="19" width="13.42578125" customWidth="1"/>
  </cols>
  <sheetData>
    <row r="2" spans="2:20" ht="24" x14ac:dyDescent="0.4">
      <c r="G2" s="4" t="s">
        <v>18</v>
      </c>
      <c r="H2" s="3"/>
      <c r="I2" s="3"/>
      <c r="J2" s="3"/>
    </row>
    <row r="3" spans="2:20" ht="24" x14ac:dyDescent="0.4">
      <c r="I3" s="4"/>
      <c r="J3" s="6" t="s">
        <v>19</v>
      </c>
      <c r="K3" s="6"/>
      <c r="L3" s="6"/>
      <c r="M3" s="5"/>
    </row>
    <row r="6" spans="2:20" ht="45" x14ac:dyDescent="0.25">
      <c r="B6" s="1" t="s">
        <v>17</v>
      </c>
      <c r="C6" s="1" t="s">
        <v>5</v>
      </c>
      <c r="D6" s="1" t="s">
        <v>4</v>
      </c>
      <c r="E6" s="2" t="s">
        <v>1</v>
      </c>
      <c r="F6" s="2" t="s">
        <v>0</v>
      </c>
      <c r="G6" s="2" t="s">
        <v>2</v>
      </c>
      <c r="H6" s="2" t="s">
        <v>14</v>
      </c>
      <c r="I6" s="1" t="s">
        <v>15</v>
      </c>
      <c r="J6" s="2" t="s">
        <v>13</v>
      </c>
      <c r="K6" s="1" t="s">
        <v>6</v>
      </c>
      <c r="L6" s="1" t="s">
        <v>3</v>
      </c>
      <c r="M6" s="1" t="s">
        <v>7</v>
      </c>
      <c r="N6" s="1" t="s">
        <v>8</v>
      </c>
      <c r="O6" s="1" t="s">
        <v>16</v>
      </c>
      <c r="P6" s="1" t="s">
        <v>9</v>
      </c>
      <c r="Q6" s="1" t="s">
        <v>10</v>
      </c>
      <c r="R6" s="1" t="s">
        <v>11</v>
      </c>
      <c r="S6" s="1" t="s">
        <v>12</v>
      </c>
      <c r="T6" s="1" t="s">
        <v>20</v>
      </c>
    </row>
    <row r="7" spans="2:20" s="7" customFormat="1" ht="399" customHeight="1" x14ac:dyDescent="0.25">
      <c r="B7" s="9">
        <v>1</v>
      </c>
      <c r="C7" s="9" t="s">
        <v>24</v>
      </c>
      <c r="D7" s="10">
        <v>45429</v>
      </c>
      <c r="E7" s="9" t="s">
        <v>21</v>
      </c>
      <c r="F7" s="9" t="s">
        <v>22</v>
      </c>
      <c r="G7" s="9">
        <v>24</v>
      </c>
      <c r="H7" s="9" t="s">
        <v>23</v>
      </c>
      <c r="I7" s="9" t="s">
        <v>38</v>
      </c>
      <c r="J7" s="9" t="s">
        <v>25</v>
      </c>
      <c r="K7" s="9" t="s">
        <v>39</v>
      </c>
      <c r="L7" s="9" t="s">
        <v>39</v>
      </c>
      <c r="M7" s="9" t="s">
        <v>26</v>
      </c>
      <c r="N7" s="11">
        <v>1447830975</v>
      </c>
      <c r="O7" s="11">
        <f>615000000+416416000</f>
        <v>1031416000</v>
      </c>
      <c r="P7" s="9" t="s">
        <v>42</v>
      </c>
      <c r="Q7" s="9" t="s">
        <v>27</v>
      </c>
      <c r="R7" s="9" t="s">
        <v>28</v>
      </c>
      <c r="S7" s="12" t="s">
        <v>63</v>
      </c>
      <c r="T7" s="13">
        <f>690248151/1447830975</f>
        <v>0.47674636260631181</v>
      </c>
    </row>
    <row r="8" spans="2:20" ht="282.75" customHeight="1" x14ac:dyDescent="0.25">
      <c r="B8" s="8">
        <f>B7+1</f>
        <v>2</v>
      </c>
      <c r="C8" s="8" t="s">
        <v>31</v>
      </c>
      <c r="D8" s="14">
        <v>45494</v>
      </c>
      <c r="E8" s="8" t="s">
        <v>29</v>
      </c>
      <c r="F8" s="9" t="s">
        <v>30</v>
      </c>
      <c r="G8" s="9">
        <v>33</v>
      </c>
      <c r="H8" s="9" t="s">
        <v>32</v>
      </c>
      <c r="I8" s="8" t="s">
        <v>55</v>
      </c>
      <c r="J8" s="8" t="s">
        <v>33</v>
      </c>
      <c r="K8" s="9" t="s">
        <v>34</v>
      </c>
      <c r="L8" s="9" t="s">
        <v>40</v>
      </c>
      <c r="M8" s="9" t="s">
        <v>35</v>
      </c>
      <c r="N8" s="15">
        <v>299540000</v>
      </c>
      <c r="O8" s="15">
        <v>50000000</v>
      </c>
      <c r="P8" s="9" t="s">
        <v>43</v>
      </c>
      <c r="Q8" s="9" t="s">
        <v>36</v>
      </c>
      <c r="R8" s="9" t="s">
        <v>37</v>
      </c>
      <c r="S8" s="9" t="s">
        <v>84</v>
      </c>
      <c r="T8" s="16">
        <f>25272615/50000000</f>
        <v>0.50545229999999997</v>
      </c>
    </row>
    <row r="9" spans="2:20" ht="210" x14ac:dyDescent="0.25">
      <c r="B9" s="8">
        <f t="shared" ref="B9:B15" si="0">B8+1</f>
        <v>3</v>
      </c>
      <c r="C9" s="8" t="s">
        <v>58</v>
      </c>
      <c r="D9" s="14">
        <v>45551</v>
      </c>
      <c r="E9" s="8" t="s">
        <v>57</v>
      </c>
      <c r="F9" s="9" t="s">
        <v>56</v>
      </c>
      <c r="G9" s="9">
        <v>33</v>
      </c>
      <c r="H9" s="9" t="s">
        <v>32</v>
      </c>
      <c r="I9" s="9" t="s">
        <v>55</v>
      </c>
      <c r="J9" s="9" t="s">
        <v>59</v>
      </c>
      <c r="K9" s="9" t="s">
        <v>60</v>
      </c>
      <c r="L9" s="9" t="s">
        <v>40</v>
      </c>
      <c r="M9" s="9" t="s">
        <v>61</v>
      </c>
      <c r="N9" s="15">
        <v>212895000</v>
      </c>
      <c r="O9" s="15">
        <v>0</v>
      </c>
      <c r="P9" s="9" t="s">
        <v>43</v>
      </c>
      <c r="Q9" s="9" t="s">
        <v>70</v>
      </c>
      <c r="R9" s="9" t="s">
        <v>62</v>
      </c>
      <c r="S9" s="8">
        <v>0</v>
      </c>
      <c r="T9" s="8">
        <v>0</v>
      </c>
    </row>
    <row r="10" spans="2:20" ht="214.5" customHeight="1" x14ac:dyDescent="0.25">
      <c r="B10" s="8">
        <f t="shared" si="0"/>
        <v>4</v>
      </c>
      <c r="C10" s="8" t="s">
        <v>65</v>
      </c>
      <c r="D10" s="14">
        <v>45551</v>
      </c>
      <c r="E10" s="8" t="s">
        <v>66</v>
      </c>
      <c r="F10" s="9" t="s">
        <v>64</v>
      </c>
      <c r="G10" s="9">
        <v>33</v>
      </c>
      <c r="H10" s="9" t="s">
        <v>32</v>
      </c>
      <c r="I10" s="9" t="s">
        <v>55</v>
      </c>
      <c r="J10" s="9" t="s">
        <v>67</v>
      </c>
      <c r="K10" s="9" t="s">
        <v>68</v>
      </c>
      <c r="L10" s="9" t="s">
        <v>40</v>
      </c>
      <c r="M10" s="9" t="s">
        <v>61</v>
      </c>
      <c r="N10" s="15">
        <v>202400000</v>
      </c>
      <c r="O10" s="15">
        <v>0</v>
      </c>
      <c r="P10" s="9" t="s">
        <v>43</v>
      </c>
      <c r="Q10" s="9" t="s">
        <v>70</v>
      </c>
      <c r="R10" s="9" t="s">
        <v>69</v>
      </c>
      <c r="S10" s="8">
        <v>0</v>
      </c>
      <c r="T10" s="8">
        <v>0</v>
      </c>
    </row>
    <row r="11" spans="2:20" ht="238.5" customHeight="1" x14ac:dyDescent="0.25">
      <c r="B11" s="8">
        <f t="shared" si="0"/>
        <v>5</v>
      </c>
      <c r="C11" s="9" t="s">
        <v>73</v>
      </c>
      <c r="D11" s="14">
        <v>45551</v>
      </c>
      <c r="E11" s="8" t="s">
        <v>72</v>
      </c>
      <c r="F11" s="9" t="s">
        <v>71</v>
      </c>
      <c r="G11" s="9">
        <v>33</v>
      </c>
      <c r="H11" s="9" t="s">
        <v>32</v>
      </c>
      <c r="I11" s="9" t="s">
        <v>55</v>
      </c>
      <c r="J11" s="8" t="s">
        <v>74</v>
      </c>
      <c r="K11" s="9" t="s">
        <v>75</v>
      </c>
      <c r="L11" s="9" t="s">
        <v>40</v>
      </c>
      <c r="M11" s="9" t="s">
        <v>61</v>
      </c>
      <c r="N11" s="15">
        <v>414099000</v>
      </c>
      <c r="O11" s="15">
        <v>0</v>
      </c>
      <c r="P11" s="9" t="s">
        <v>43</v>
      </c>
      <c r="Q11" s="9" t="s">
        <v>77</v>
      </c>
      <c r="R11" s="9" t="s">
        <v>76</v>
      </c>
      <c r="S11" s="8">
        <v>0</v>
      </c>
      <c r="T11" s="8">
        <v>0</v>
      </c>
    </row>
    <row r="12" spans="2:20" ht="275.25" customHeight="1" x14ac:dyDescent="0.25">
      <c r="B12" s="8">
        <f t="shared" si="0"/>
        <v>6</v>
      </c>
      <c r="C12" s="9" t="s">
        <v>80</v>
      </c>
      <c r="D12" s="14">
        <v>45551</v>
      </c>
      <c r="E12" s="8" t="s">
        <v>79</v>
      </c>
      <c r="F12" s="9" t="s">
        <v>78</v>
      </c>
      <c r="G12" s="9">
        <v>33</v>
      </c>
      <c r="H12" s="9" t="s">
        <v>32</v>
      </c>
      <c r="I12" s="9" t="s">
        <v>55</v>
      </c>
      <c r="J12" s="9" t="s">
        <v>81</v>
      </c>
      <c r="K12" s="9" t="s">
        <v>82</v>
      </c>
      <c r="L12" s="9" t="s">
        <v>40</v>
      </c>
      <c r="M12" s="9" t="s">
        <v>61</v>
      </c>
      <c r="N12" s="15">
        <v>649229000</v>
      </c>
      <c r="O12" s="15">
        <v>0</v>
      </c>
      <c r="P12" s="9" t="s">
        <v>43</v>
      </c>
      <c r="Q12" s="9" t="s">
        <v>77</v>
      </c>
      <c r="R12" s="9" t="s">
        <v>83</v>
      </c>
      <c r="S12" s="8">
        <v>0</v>
      </c>
      <c r="T12" s="8">
        <v>0</v>
      </c>
    </row>
    <row r="13" spans="2:20" ht="275.25" customHeight="1" x14ac:dyDescent="0.25">
      <c r="B13" s="8">
        <f t="shared" si="0"/>
        <v>7</v>
      </c>
      <c r="C13" s="9" t="s">
        <v>85</v>
      </c>
      <c r="D13" s="14">
        <v>45561</v>
      </c>
      <c r="E13" s="8">
        <v>40056987</v>
      </c>
      <c r="F13" s="9" t="s">
        <v>86</v>
      </c>
      <c r="G13" s="9">
        <v>33</v>
      </c>
      <c r="H13" s="9" t="s">
        <v>32</v>
      </c>
      <c r="I13" s="9" t="s">
        <v>55</v>
      </c>
      <c r="J13" s="9" t="s">
        <v>87</v>
      </c>
      <c r="K13" s="9" t="s">
        <v>88</v>
      </c>
      <c r="L13" s="9" t="s">
        <v>40</v>
      </c>
      <c r="M13" s="9" t="s">
        <v>89</v>
      </c>
      <c r="N13" s="15">
        <v>323020000</v>
      </c>
      <c r="O13" s="15">
        <v>0</v>
      </c>
      <c r="P13" s="9" t="s">
        <v>43</v>
      </c>
      <c r="Q13" s="9" t="s">
        <v>90</v>
      </c>
      <c r="R13" s="9" t="s">
        <v>105</v>
      </c>
      <c r="S13" s="8">
        <v>0</v>
      </c>
      <c r="T13" s="8">
        <v>0</v>
      </c>
    </row>
    <row r="14" spans="2:20" ht="408.75" customHeight="1" x14ac:dyDescent="0.25">
      <c r="B14" s="8">
        <f t="shared" si="0"/>
        <v>8</v>
      </c>
      <c r="C14" s="9" t="s">
        <v>91</v>
      </c>
      <c r="D14" s="14">
        <v>45560</v>
      </c>
      <c r="E14" s="8" t="s">
        <v>97</v>
      </c>
      <c r="F14" s="9" t="s">
        <v>92</v>
      </c>
      <c r="G14" s="9">
        <v>33</v>
      </c>
      <c r="H14" s="9" t="s">
        <v>32</v>
      </c>
      <c r="I14" s="9" t="s">
        <v>55</v>
      </c>
      <c r="J14" s="9" t="s">
        <v>93</v>
      </c>
      <c r="K14" s="9" t="s">
        <v>94</v>
      </c>
      <c r="L14" s="9" t="s">
        <v>39</v>
      </c>
      <c r="M14" s="9" t="s">
        <v>95</v>
      </c>
      <c r="N14" s="15">
        <v>250000000</v>
      </c>
      <c r="O14" s="15">
        <v>0</v>
      </c>
      <c r="P14" s="9" t="s">
        <v>43</v>
      </c>
      <c r="Q14" s="9" t="s">
        <v>96</v>
      </c>
      <c r="R14" s="9" t="s">
        <v>106</v>
      </c>
      <c r="S14" s="8">
        <v>0</v>
      </c>
      <c r="T14" s="8">
        <v>0</v>
      </c>
    </row>
    <row r="15" spans="2:20" ht="275.25" customHeight="1" x14ac:dyDescent="0.25">
      <c r="B15" s="8">
        <f t="shared" si="0"/>
        <v>9</v>
      </c>
      <c r="C15" s="9" t="s">
        <v>98</v>
      </c>
      <c r="D15" s="14">
        <v>45551</v>
      </c>
      <c r="E15" s="8" t="s">
        <v>99</v>
      </c>
      <c r="F15" s="9" t="s">
        <v>100</v>
      </c>
      <c r="G15" s="9">
        <v>33</v>
      </c>
      <c r="H15" s="9" t="s">
        <v>32</v>
      </c>
      <c r="I15" s="9" t="s">
        <v>55</v>
      </c>
      <c r="J15" s="9" t="s">
        <v>93</v>
      </c>
      <c r="K15" s="9" t="s">
        <v>101</v>
      </c>
      <c r="L15" s="9" t="s">
        <v>40</v>
      </c>
      <c r="M15" s="9" t="s">
        <v>102</v>
      </c>
      <c r="N15" s="15">
        <v>321852000</v>
      </c>
      <c r="O15" s="15">
        <v>0</v>
      </c>
      <c r="P15" s="9" t="s">
        <v>43</v>
      </c>
      <c r="Q15" s="9" t="s">
        <v>103</v>
      </c>
      <c r="R15" s="9" t="s">
        <v>104</v>
      </c>
      <c r="S15" s="8">
        <v>0</v>
      </c>
      <c r="T15" s="8">
        <v>0</v>
      </c>
    </row>
  </sheetData>
  <autoFilter ref="B6:T14" xr:uid="{8E79C437-3145-4BA2-80CB-A4BE38D83EE8}"/>
  <dataValidations xWindow="1082" yWindow="526" count="2">
    <dataValidation allowBlank="1" showInputMessage="1" showErrorMessage="1" promptTitle="INFORMAR" prompt="INDICAR LAS ACTIVIDADES CONTEMPLADAS EN LA INICIATIVA:_x000a_- SUBSIDIOS_x000a_- CAPACITACIÓN_x000a_- CICLO DE TALLERES _x000a_- FERIAS_x000a_- INVESTIGACIÓN_x000a_- BECAS_x000a_- CONSULTORÍAS Y/O ASESORÍAS_x000a_- SERVICIOS DE TERCEROS_x000a_- CONTRATACIÓN DE RECURSO HUMANO_x000a_- INVERSIONES_x000a_- GIRAS" sqref="Q8:Q12 Q14" xr:uid="{A9D9C63C-BDAA-414D-8996-6B63A0AAC6D7}"/>
    <dataValidation allowBlank="1" showInputMessage="1" showErrorMessage="1" promptTitle="INFORMAR" prompt="- OBJETIVO GENERAL_x000a_- OBJETIVO(S) ESPECIFICO(S)_x000a_- TEXTO &quot;METAS ANUALES INDICADAS SEGÚN CARTA GANTT EN ACTIVIDADES FINANCIADAS&quot;" sqref="R7:R14" xr:uid="{90DBB6FE-3DAB-4476-B533-76D0B45D32C4}"/>
  </dataValidations>
  <pageMargins left="0.7" right="0.7" top="0.75" bottom="0.75" header="0.3" footer="0.3"/>
  <legacyDrawing r:id="rId1"/>
  <extLst>
    <ext xmlns:x14="http://schemas.microsoft.com/office/spreadsheetml/2009/9/main" uri="{CCE6A557-97BC-4b89-ADB6-D9C93CAAB3DF}">
      <x14:dataValidations xmlns:xm="http://schemas.microsoft.com/office/excel/2006/main" xWindow="1082" yWindow="526" count="4">
        <x14:dataValidation type="list" allowBlank="1" showInputMessage="1" showErrorMessage="1" promptTitle="INFORMAR" prompt="INDICAR LAS ACTIVIDADES CONTEMPLADAS EN LA INICIATIVA:_x000a_- SUBSIDIOS_x000a_- CAPACITACIÓN_x000a_- CICLO DE TALLERES _x000a_- FERIAS_x000a_- INVESTIGACIÓN_x000a_- BECAS_x000a_- CONSULTORÍAS Y/O ASESORÍAS_x000a_- SERVICIOS DE TERCEROS_x000a_- CONTRATACIÓN DE RECURSO HUMANO_x000a_- INVERSIONES_x000a_- GIRAS" xr:uid="{6ADB6862-A117-4169-A04D-285DE0F119FB}">
          <x14:formula1>
            <xm:f>Lista!$D$3:$D$4</xm:f>
          </x14:formula1>
          <xm:sqref>Q7</xm:sqref>
        </x14:dataValidation>
        <x14:dataValidation type="list" allowBlank="1" showInputMessage="1" showErrorMessage="1" xr:uid="{74716C54-3DD1-4686-85F5-74A39E5802AA}">
          <x14:formula1>
            <xm:f>Lista!$B$3:$B$4</xm:f>
          </x14:formula1>
          <xm:sqref>G7:G12</xm:sqref>
        </x14:dataValidation>
        <x14:dataValidation type="list" allowBlank="1" showInputMessage="1" showErrorMessage="1" xr:uid="{54AEFCAA-0F26-4A89-B937-CC951718977A}">
          <x14:formula1>
            <xm:f>Lista!$C$3:$C$5</xm:f>
          </x14:formula1>
          <xm:sqref>L7:L12</xm:sqref>
        </x14:dataValidation>
        <x14:dataValidation type="list" allowBlank="1" showInputMessage="1" showErrorMessage="1" xr:uid="{0C2E08B0-116C-4D87-873A-E4BAC670B9B7}">
          <x14:formula1>
            <xm:f>Lista!$D$3:$D$4</xm:f>
          </x14:formula1>
          <xm:sqref>P7:P12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EA5E-A5AB-4F35-A277-A54A801F977A}">
  <dimension ref="B2:E13"/>
  <sheetViews>
    <sheetView showGridLines="0" workbookViewId="0">
      <selection activeCell="I5" sqref="I5"/>
    </sheetView>
  </sheetViews>
  <sheetFormatPr baseColWidth="10" defaultRowHeight="15" x14ac:dyDescent="0.25"/>
  <cols>
    <col min="1" max="1" width="2.85546875" customWidth="1"/>
    <col min="3" max="3" width="15.85546875" customWidth="1"/>
    <col min="4" max="4" width="16.42578125" customWidth="1"/>
    <col min="5" max="5" width="15.5703125" customWidth="1"/>
  </cols>
  <sheetData>
    <row r="2" spans="2:5" ht="63" customHeight="1" x14ac:dyDescent="0.25">
      <c r="B2" s="2" t="s">
        <v>2</v>
      </c>
      <c r="C2" s="1" t="s">
        <v>3</v>
      </c>
      <c r="D2" s="1" t="s">
        <v>9</v>
      </c>
      <c r="E2" s="1" t="s">
        <v>10</v>
      </c>
    </row>
    <row r="3" spans="2:5" ht="45" x14ac:dyDescent="0.25">
      <c r="B3" s="2">
        <v>24</v>
      </c>
      <c r="C3" s="2" t="s">
        <v>39</v>
      </c>
      <c r="D3" s="1" t="s">
        <v>42</v>
      </c>
      <c r="E3" s="1" t="s">
        <v>44</v>
      </c>
    </row>
    <row r="4" spans="2:5" ht="90" x14ac:dyDescent="0.25">
      <c r="B4" s="2">
        <v>33</v>
      </c>
      <c r="C4" s="2" t="s">
        <v>40</v>
      </c>
      <c r="D4" s="1" t="s">
        <v>43</v>
      </c>
      <c r="E4" s="1" t="s">
        <v>45</v>
      </c>
    </row>
    <row r="5" spans="2:5" ht="60.75" customHeight="1" x14ac:dyDescent="0.25">
      <c r="C5" s="1" t="s">
        <v>41</v>
      </c>
      <c r="E5" s="1" t="s">
        <v>46</v>
      </c>
    </row>
    <row r="6" spans="2:5" x14ac:dyDescent="0.25">
      <c r="E6" s="1" t="s">
        <v>47</v>
      </c>
    </row>
    <row r="7" spans="2:5" x14ac:dyDescent="0.25">
      <c r="E7" s="1" t="s">
        <v>48</v>
      </c>
    </row>
    <row r="8" spans="2:5" x14ac:dyDescent="0.25">
      <c r="E8" s="1" t="s">
        <v>49</v>
      </c>
    </row>
    <row r="9" spans="2:5" ht="30" x14ac:dyDescent="0.25">
      <c r="E9" s="1" t="s">
        <v>50</v>
      </c>
    </row>
    <row r="10" spans="2:5" ht="45" x14ac:dyDescent="0.25">
      <c r="E10" s="1" t="s">
        <v>51</v>
      </c>
    </row>
    <row r="11" spans="2:5" ht="45" x14ac:dyDescent="0.25">
      <c r="E11" s="1" t="s">
        <v>52</v>
      </c>
    </row>
    <row r="12" spans="2:5" ht="30" x14ac:dyDescent="0.25">
      <c r="E12" s="1" t="s">
        <v>53</v>
      </c>
    </row>
    <row r="13" spans="2:5" x14ac:dyDescent="0.25">
      <c r="E13" s="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Macarena Hernandez</dc:creator>
  <cp:lastModifiedBy>Macarena Hernandez</cp:lastModifiedBy>
  <dcterms:created xsi:type="dcterms:W3CDTF">2024-07-08T14:20:16Z</dcterms:created>
  <dcterms:modified xsi:type="dcterms:W3CDTF">2024-10-16T12:31:15Z</dcterms:modified>
</cp:coreProperties>
</file>